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0" yWindow="32760" windowWidth="19200" windowHeight="6945" activeTab="0"/>
  </bookViews>
  <sheets>
    <sheet name="אשראית ריבוי 96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Danny Shafir</author>
  </authors>
  <commentList>
    <comment ref="A28" authorId="0">
      <text>
        <r>
          <rPr>
            <b/>
            <sz val="9"/>
            <rFont val="Tahoma"/>
            <family val="2"/>
          </rPr>
          <t xml:space="preserve">הגדרת בדיקת CVV מתבצעת ע"י בית העסק מול חברת האשראי
</t>
        </r>
        <r>
          <rPr>
            <sz val="9"/>
            <rFont val="Tahoma"/>
            <family val="2"/>
          </rPr>
          <t xml:space="preserve">כאשר המסוף מוגדר לבדוק CVV חובה להעביר את הערך בבקשה אחרת מתקבל קוד שגיאה 006 </t>
        </r>
      </text>
    </comment>
    <comment ref="A29" authorId="0">
      <text>
        <r>
          <rPr>
            <b/>
            <sz val="9"/>
            <rFont val="Tahoma"/>
            <family val="2"/>
          </rPr>
          <t xml:space="preserve">הגדרה בדיקת ת.ז. מתבצעת ע"י בית העסק מול חברת האשראי.
</t>
        </r>
        <r>
          <rPr>
            <sz val="9"/>
            <rFont val="Tahoma"/>
            <family val="2"/>
          </rPr>
          <t xml:space="preserve">כאשר המסוף מוגדר לבדוק ת.ז. חובה להעביר את הערך בבקשה אחרת מתקבל קוד שגיאה 006.
הת.ז. שנשלח בבקש החיוב/זיכוי נבדק ע"י חברת האשראי מול ת.ז. של מחזיק הכרטיס.
</t>
        </r>
      </text>
    </comment>
    <comment ref="A30" authorId="0">
      <text>
        <r>
          <rPr>
            <b/>
            <sz val="9"/>
            <rFont val="Tahoma"/>
            <family val="2"/>
          </rPr>
          <t xml:space="preserve">הגדרה אפשרות לשלוח J5 במסוף מתבצעת ע"י בית העסק מול חברת האשראי.
</t>
        </r>
        <r>
          <rPr>
            <sz val="9"/>
            <rFont val="Tahoma"/>
            <family val="2"/>
          </rPr>
          <t>פרמטר זה מאפשר לבית העסק לבצע בקשות מסוף J5 במסוף.
כאשר הפרמטר לא מוגדר במסוף מתקבל קוד שגיאה 044.</t>
        </r>
      </text>
    </comment>
    <comment ref="A31" authorId="0">
      <text>
        <r>
          <rPr>
            <b/>
            <sz val="9"/>
            <rFont val="Tahoma"/>
            <family val="2"/>
          </rPr>
          <t xml:space="preserve">מסוף שלא יבצע שידור לשב"א במשך 3 חודשים ייסגר.
</t>
        </r>
        <r>
          <rPr>
            <sz val="9"/>
            <rFont val="Tahoma"/>
            <family val="2"/>
          </rPr>
          <t xml:space="preserve">במידה ומסוף מבצע רק בדיקות J5 ללא עסקאות חיוב לא יהיו שידורים במסוף.
על מנת למנוע את סגירת המסוף </t>
        </r>
        <r>
          <rPr>
            <b/>
            <u val="single"/>
            <sz val="9"/>
            <rFont val="Tahoma"/>
            <family val="2"/>
          </rPr>
          <t>באחריות בית העסק</t>
        </r>
        <r>
          <rPr>
            <sz val="9"/>
            <rFont val="Tahoma"/>
            <family val="2"/>
          </rPr>
          <t xml:space="preserve"> לבקש מחברות האשראי להגדיר את המסוף כ"נשאר בקובץ"
</t>
        </r>
      </text>
    </comment>
    <comment ref="A32" authorId="0">
      <text>
        <r>
          <rPr>
            <b/>
            <sz val="9"/>
            <rFont val="Tahoma"/>
            <family val="2"/>
          </rPr>
          <t xml:space="preserve">הגדרת שדה Z מתבצעת ע"י בית העסק מול חברת האשראי.
</t>
        </r>
        <r>
          <rPr>
            <sz val="9"/>
            <rFont val="Tahoma"/>
            <family val="2"/>
          </rPr>
          <t>במידה ושדה Z אינו מוגדר במסוף ונשלח ערך בבקשת החיוב מתקבל קוד שגיאה 16
במידה ושדה מוגדר ולא נשלח ערך בבקשת החיוב - תקין.</t>
        </r>
      </text>
    </comment>
    <comment ref="A23" authorId="0">
      <text>
        <r>
          <rPr>
            <sz val="9"/>
            <rFont val="Tahoma"/>
            <family val="2"/>
          </rPr>
          <t>ברירת המחדל של שעת שידור המסוף: 23:00</t>
        </r>
      </text>
    </comment>
  </commentList>
</comments>
</file>

<file path=xl/sharedStrings.xml><?xml version="1.0" encoding="utf-8"?>
<sst xmlns="http://schemas.openxmlformats.org/spreadsheetml/2006/main" count="75" uniqueCount="74">
  <si>
    <t>איש קשר בבית העסק</t>
  </si>
  <si>
    <t>סוג העסק</t>
  </si>
  <si>
    <t>תאריך מילוי הטופס</t>
  </si>
  <si>
    <t>שם ממלא הטופס</t>
  </si>
  <si>
    <t>מסמך זה תקף אך ורק עם חותמת וחתימה.</t>
  </si>
  <si>
    <t xml:space="preserve">מס' עוסק מורשה </t>
  </si>
  <si>
    <t>מס' חברה  (ח.פ)</t>
  </si>
  <si>
    <t>ישראכרט</t>
  </si>
  <si>
    <t xml:space="preserve">סמן לצורך קבלת אישור </t>
  </si>
  <si>
    <t>PL</t>
  </si>
  <si>
    <t>מסטרכרד</t>
  </si>
  <si>
    <t>ויזה</t>
  </si>
  <si>
    <t xml:space="preserve">       אם טופס זה נשלח לצורך תיקון ציין סוג התיקון המבוקש: </t>
  </si>
  <si>
    <t xml:space="preserve">למילוי פנימי - קרדיט גארד </t>
  </si>
  <si>
    <t xml:space="preserve">   </t>
  </si>
  <si>
    <t>פרוט סליקה - חובה למלא</t>
  </si>
  <si>
    <r>
      <t xml:space="preserve">שם מקוצר בבית העסק </t>
    </r>
    <r>
      <rPr>
        <b/>
        <sz val="10"/>
        <color indexed="10"/>
        <rFont val="Arial"/>
        <family val="2"/>
      </rPr>
      <t>(עד 15 תווים כולל רווח)</t>
    </r>
  </si>
  <si>
    <r>
      <t xml:space="preserve">כתובת מקוצרת </t>
    </r>
    <r>
      <rPr>
        <b/>
        <sz val="10"/>
        <color indexed="10"/>
        <rFont val="Arial"/>
        <family val="2"/>
      </rPr>
      <t>(עיר בלבד)</t>
    </r>
  </si>
  <si>
    <r>
      <t xml:space="preserve">מס' טלפון </t>
    </r>
    <r>
      <rPr>
        <b/>
        <sz val="10"/>
        <color indexed="10"/>
        <rFont val="Arial"/>
        <family val="2"/>
      </rPr>
      <t xml:space="preserve"> (חובה למלא)</t>
    </r>
  </si>
  <si>
    <r>
      <t xml:space="preserve">מיקוד </t>
    </r>
    <r>
      <rPr>
        <b/>
        <sz val="10"/>
        <color indexed="10"/>
        <rFont val="Arial"/>
        <family val="2"/>
      </rPr>
      <t>(חובה למלא)</t>
    </r>
  </si>
  <si>
    <t>CVV</t>
  </si>
  <si>
    <t xml:space="preserve">ת"ז </t>
  </si>
  <si>
    <t>J5</t>
  </si>
  <si>
    <t xml:space="preserve">נשאר בקובץ </t>
  </si>
  <si>
    <t xml:space="preserve">שדה Z </t>
  </si>
  <si>
    <t>מס' נייד</t>
  </si>
  <si>
    <t xml:space="preserve">גודל קובץ חסומים (למילוי פנימי) </t>
  </si>
  <si>
    <t>מסוף דלק</t>
  </si>
  <si>
    <t>ויזה כ.א.ל</t>
  </si>
  <si>
    <t>מותגים</t>
  </si>
  <si>
    <t xml:space="preserve"> נא לסמן לצורך בקרה בפתיחת המסוף</t>
  </si>
  <si>
    <r>
      <t xml:space="preserve">פרמטרים אלו יוגדרו ע"י </t>
    </r>
    <r>
      <rPr>
        <b/>
        <u val="single"/>
        <sz val="11"/>
        <color indexed="63"/>
        <rFont val="Arial"/>
        <family val="2"/>
      </rPr>
      <t>בית העסק</t>
    </r>
    <r>
      <rPr>
        <b/>
        <sz val="11"/>
        <color indexed="63"/>
        <rFont val="Arial"/>
        <family val="2"/>
      </rPr>
      <t xml:space="preserve"> מול חברת האשראי בלבד !</t>
    </r>
  </si>
  <si>
    <r>
      <t>שם מלא של בית העסק</t>
    </r>
    <r>
      <rPr>
        <b/>
        <sz val="10"/>
        <color indexed="10"/>
        <rFont val="Arial"/>
        <family val="2"/>
      </rPr>
      <t xml:space="preserve"> (כפי שמעודכן במספר הספק בחברת האשראי)</t>
    </r>
  </si>
  <si>
    <r>
      <t>כתובת מלאה : רח' ומספר</t>
    </r>
    <r>
      <rPr>
        <b/>
        <sz val="10"/>
        <color indexed="10"/>
        <rFont val="Arial"/>
        <family val="2"/>
      </rPr>
      <t xml:space="preserve"> (כפי שמעודכן במספר הספק בחברת האשראי)</t>
    </r>
  </si>
  <si>
    <r>
      <t xml:space="preserve">ישוב </t>
    </r>
    <r>
      <rPr>
        <b/>
        <sz val="10"/>
        <color indexed="10"/>
        <rFont val="Arial"/>
        <family val="2"/>
      </rPr>
      <t>(כפי שמעודכן במספר הספק בחברת האשראי)</t>
    </r>
  </si>
  <si>
    <t>שם הרשת במידה ושייך לרשת שיווק</t>
  </si>
  <si>
    <r>
      <t xml:space="preserve">max
</t>
    </r>
    <r>
      <rPr>
        <b/>
        <sz val="8"/>
        <rFont val="Arial"/>
        <family val="2"/>
      </rPr>
      <t>(לאומי קארד)</t>
    </r>
  </si>
  <si>
    <r>
      <rPr>
        <b/>
        <sz val="10"/>
        <rFont val="Arial"/>
        <family val="2"/>
      </rPr>
      <t xml:space="preserve">  </t>
    </r>
    <r>
      <rPr>
        <b/>
        <u val="single"/>
        <sz val="10"/>
        <rFont val="Arial"/>
        <family val="2"/>
      </rPr>
      <t>סולק</t>
    </r>
  </si>
  <si>
    <r>
      <t>מס' מסוף</t>
    </r>
    <r>
      <rPr>
        <b/>
        <sz val="10"/>
        <color indexed="10"/>
        <rFont val="Arial"/>
        <family val="2"/>
      </rPr>
      <t xml:space="preserve"> (למילוי קרדיט גארד)</t>
    </r>
  </si>
  <si>
    <r>
      <t xml:space="preserve">לבצע שידור לאחר השעה </t>
    </r>
    <r>
      <rPr>
        <b/>
        <sz val="10"/>
        <color indexed="10"/>
        <rFont val="Arial"/>
        <family val="2"/>
      </rPr>
      <t>(למילוי קרדיט גארד)</t>
    </r>
  </si>
  <si>
    <r>
      <t xml:space="preserve">מס' ספק בחב' דיינרס </t>
    </r>
    <r>
      <rPr>
        <b/>
        <sz val="10"/>
        <color indexed="10"/>
        <rFont val="Arial"/>
        <family val="2"/>
      </rPr>
      <t>(נא לסמן X בשורה זו במידה וסולקים מותג דיינרס)</t>
    </r>
  </si>
  <si>
    <r>
      <t>מס' ספק בחב' אמק"ס</t>
    </r>
    <r>
      <rPr>
        <b/>
        <sz val="10"/>
        <color indexed="10"/>
        <rFont val="Arial"/>
        <family val="2"/>
      </rPr>
      <t xml:space="preserve"> (נא לסמן X בשורה זו במידה וסולקים מותג אמריקן אקספרס)</t>
    </r>
  </si>
  <si>
    <t>מס' ספק בחב' ישראכרט ( = מס' ספק בחב' אמק"ס)</t>
  </si>
  <si>
    <t>מס' ספק בחב' ויזה כ.א.ל (= מס' ספק בחב' דיינרס)</t>
  </si>
  <si>
    <r>
      <t xml:space="preserve">מס' ספק בחב' max </t>
    </r>
    <r>
      <rPr>
        <b/>
        <sz val="9"/>
        <rFont val="Arial"/>
        <family val="2"/>
      </rPr>
      <t>(לאומי קארד)</t>
    </r>
  </si>
  <si>
    <t>אשראית ריבוי 96</t>
  </si>
  <si>
    <t xml:space="preserve">טופס לפתיחת מסוף במערכת אשראית ריבוי 96 </t>
  </si>
  <si>
    <t>סוג מסוף</t>
  </si>
  <si>
    <t>מסוף רגיל נייח אחוד</t>
  </si>
  <si>
    <t>מסוף רגיל נייח PinPad</t>
  </si>
  <si>
    <t>מסוף רגיל נייח אשראית מרוחקת</t>
  </si>
  <si>
    <t>מסוף רגיל נייד אחוד</t>
  </si>
  <si>
    <t>מסוף רגיל נייד PinPad</t>
  </si>
  <si>
    <t>מסוף רגיל נייד אשראית מרוחקת</t>
  </si>
  <si>
    <t xml:space="preserve">מסוף שסולק מתחת ל60,0000 ₪ </t>
  </si>
  <si>
    <t xml:space="preserve">חתימה וחותמת היצרן: קרדיט גארד </t>
  </si>
  <si>
    <t>עמדת תשלום לא מאויישת (unattended)</t>
  </si>
  <si>
    <t>מסוף נייד המתחבר לטלפון חכם (Mpos)</t>
  </si>
  <si>
    <t>מסוף כרטיס לא נוכח (CNP)</t>
  </si>
  <si>
    <t>עובדים עם חברת מימון</t>
  </si>
  <si>
    <t>המסוף הינו מסוף חליפי לחנות הוירטואלית</t>
  </si>
  <si>
    <t>המסוף מיועד להפקת חוזים</t>
  </si>
  <si>
    <t>מסוף נוסף בחשבשבת (לאותו ח.פ)</t>
  </si>
  <si>
    <t xml:space="preserve">נתוני חשבשבת </t>
  </si>
  <si>
    <t>המסוף עבור חנות וירטואלית</t>
  </si>
  <si>
    <t>נא לסמן X אם רלוונטי ולהשאיר ריק אם לא רלוונטי</t>
  </si>
  <si>
    <t>לקוח עמותה</t>
  </si>
  <si>
    <t>מס' מנוי חשבשבת</t>
  </si>
  <si>
    <t>שם בית עסק באנגלית</t>
  </si>
  <si>
    <t>שם משתמש לממשק דו"חות</t>
  </si>
  <si>
    <t>מייל משתמש לממשק דו"חות</t>
  </si>
  <si>
    <t>סלולרי משתמש לממשק דו"חות</t>
  </si>
  <si>
    <t>פרטי זיהוי לקוח - חובה למלא</t>
  </si>
  <si>
    <t>נא למלא את הפרטים הבאים (זהה לנתוני המשתמש מנספח ב' לחתימה) - חובה למלא</t>
  </si>
</sst>
</file>

<file path=xl/styles.xml><?xml version="1.0" encoding="utf-8"?>
<styleSheet xmlns="http://schemas.openxmlformats.org/spreadsheetml/2006/main">
  <numFmts count="35">
    <numFmt numFmtId="5" formatCode="&quot;₪&quot;#,##0;\-&quot;₪&quot;#,##0"/>
    <numFmt numFmtId="6" formatCode="&quot;₪&quot;#,##0;[Red]\-&quot;₪&quot;#,##0"/>
    <numFmt numFmtId="7" formatCode="&quot;₪&quot;#,##0.00;\-&quot;₪&quot;#,##0.00"/>
    <numFmt numFmtId="8" formatCode="&quot;₪&quot;#,##0.00;[Red]\-&quot;₪&quot;#,##0.00"/>
    <numFmt numFmtId="42" formatCode="_-&quot;₪&quot;* #,##0_-;\-&quot;₪&quot;* #,##0_-;_-&quot;₪&quot;* &quot;-&quot;_-;_-@_-"/>
    <numFmt numFmtId="41" formatCode="_-* #,##0_-;\-* #,##0_-;_-* &quot;-&quot;_-;_-@_-"/>
    <numFmt numFmtId="44" formatCode="_-&quot;₪&quot;* #,##0.00_-;\-&quot;₪&quot;* #,##0.00_-;_-&quot;₪&quot;* &quot;-&quot;??_-;_-@_-"/>
    <numFmt numFmtId="43" formatCode="_-* #,##0.00_-;\-* #,##0.00_-;_-* &quot;-&quot;??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¤&quot;#,##0;\-&quot;¤&quot;#,##0"/>
    <numFmt numFmtId="181" formatCode="&quot;¤&quot;#,##0;[Red]\-&quot;¤&quot;#,##0"/>
    <numFmt numFmtId="182" formatCode="&quot;¤&quot;#,##0.00;\-&quot;¤&quot;#,##0.00"/>
    <numFmt numFmtId="183" formatCode="&quot;¤&quot;#,##0.00;[Red]\-&quot;¤&quot;#,##0.00"/>
    <numFmt numFmtId="184" formatCode="_-&quot;¤&quot;* #,##0_-;\-&quot;¤&quot;* #,##0_-;_-&quot;¤&quot;* &quot;-&quot;_-;_-@_-"/>
    <numFmt numFmtId="185" formatCode="_-&quot;¤&quot;* #,##0.00_-;\-&quot;¤&quot;* #,##0.00_-;_-&quot;¤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[$₪-40D]\ * #,##0.00_ ;_ [$₪-40D]\ * \-#,##0.00_ ;_ [$₪-40D]\ * &quot;-&quot;??_ ;_ @_ "/>
  </numFmts>
  <fonts count="7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11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u val="single"/>
      <sz val="11"/>
      <color indexed="63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63"/>
      <name val="Arial"/>
      <family val="2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i/>
      <sz val="2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3F3F3F"/>
      <name val="Calibri"/>
      <family val="2"/>
    </font>
    <font>
      <b/>
      <sz val="11"/>
      <color rgb="FFFF0000"/>
      <name val="Calibri"/>
      <family val="2"/>
    </font>
    <font>
      <sz val="9"/>
      <color rgb="FF000000"/>
      <name val="Arial"/>
      <family val="2"/>
    </font>
    <font>
      <b/>
      <sz val="12"/>
      <color theme="0"/>
      <name val="Calibri"/>
      <family val="2"/>
    </font>
    <font>
      <sz val="12"/>
      <color rgb="FF000000"/>
      <name val="Arial"/>
      <family val="2"/>
    </font>
    <font>
      <b/>
      <sz val="14"/>
      <color theme="0"/>
      <name val="Calibri"/>
      <family val="2"/>
    </font>
    <font>
      <b/>
      <i/>
      <sz val="20"/>
      <color theme="3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 style="double">
        <color rgb="FF3F3F3F"/>
      </top>
      <bottom style="double">
        <color rgb="FF3F3F3F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4" fillId="32" borderId="15" xfId="57" applyFont="1" applyBorder="1" applyAlignment="1">
      <alignment horizontal="center" vertical="center"/>
    </xf>
    <xf numFmtId="0" fontId="64" fillId="32" borderId="16" xfId="57" applyFont="1" applyBorder="1" applyAlignment="1">
      <alignment horizontal="center" vertical="center"/>
    </xf>
    <xf numFmtId="0" fontId="60" fillId="32" borderId="17" xfId="57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16" fillId="33" borderId="18" xfId="0" applyFont="1" applyFill="1" applyBorder="1" applyAlignment="1">
      <alignment vertical="center"/>
    </xf>
    <xf numFmtId="0" fontId="16" fillId="33" borderId="19" xfId="0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14" xfId="0" applyFont="1" applyFill="1" applyBorder="1" applyAlignment="1">
      <alignment vertical="center"/>
    </xf>
    <xf numFmtId="0" fontId="65" fillId="27" borderId="18" xfId="58" applyFont="1" applyBorder="1" applyAlignment="1">
      <alignment horizontal="right" vertical="center"/>
    </xf>
    <xf numFmtId="0" fontId="66" fillId="0" borderId="12" xfId="0" applyFont="1" applyBorder="1" applyAlignment="1">
      <alignment horizontal="right" vertical="center" readingOrder="1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67" fillId="28" borderId="22" xfId="41" applyFont="1" applyBorder="1" applyAlignment="1">
      <alignment vertical="center"/>
    </xf>
    <xf numFmtId="0" fontId="66" fillId="0" borderId="23" xfId="0" applyFont="1" applyBorder="1" applyAlignment="1">
      <alignment horizontal="right" vertical="center" readingOrder="1"/>
    </xf>
    <xf numFmtId="0" fontId="3" fillId="33" borderId="17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68" fillId="0" borderId="24" xfId="0" applyFont="1" applyBorder="1" applyAlignment="1">
      <alignment horizontal="right" vertical="center" readingOrder="2"/>
    </xf>
    <xf numFmtId="0" fontId="68" fillId="0" borderId="24" xfId="0" applyFont="1" applyBorder="1" applyAlignment="1">
      <alignment horizontal="right" vertical="center" readingOrder="2"/>
    </xf>
    <xf numFmtId="0" fontId="68" fillId="0" borderId="24" xfId="0" applyFont="1" applyBorder="1" applyAlignment="1">
      <alignment horizontal="right" vertical="center" readingOrder="2"/>
    </xf>
    <xf numFmtId="0" fontId="68" fillId="0" borderId="12" xfId="0" applyFont="1" applyBorder="1" applyAlignment="1">
      <alignment horizontal="right" vertical="center" readingOrder="2"/>
    </xf>
    <xf numFmtId="0" fontId="3" fillId="33" borderId="21" xfId="0" applyFont="1" applyFill="1" applyBorder="1" applyAlignment="1">
      <alignment vertical="center"/>
    </xf>
    <xf numFmtId="0" fontId="18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4" fillId="0" borderId="18" xfId="0" applyFont="1" applyBorder="1" applyAlignment="1" applyProtection="1">
      <alignment horizontal="center" vertical="center"/>
      <protection locked="0"/>
    </xf>
    <xf numFmtId="0" fontId="69" fillId="28" borderId="23" xfId="41" applyFont="1" applyBorder="1" applyAlignment="1">
      <alignment horizontal="center" vertical="center"/>
    </xf>
    <xf numFmtId="0" fontId="69" fillId="28" borderId="24" xfId="41" applyFont="1" applyBorder="1" applyAlignment="1">
      <alignment horizontal="center" vertical="center"/>
    </xf>
    <xf numFmtId="0" fontId="69" fillId="28" borderId="25" xfId="41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right" vertical="center"/>
      <protection locked="0"/>
    </xf>
    <xf numFmtId="0" fontId="14" fillId="0" borderId="24" xfId="0" applyFont="1" applyBorder="1" applyAlignment="1" applyProtection="1">
      <alignment horizontal="right" vertical="center"/>
      <protection locked="0"/>
    </xf>
    <xf numFmtId="0" fontId="14" fillId="0" borderId="25" xfId="0" applyFont="1" applyBorder="1" applyAlignment="1" applyProtection="1">
      <alignment horizontal="right" vertical="center"/>
      <protection locked="0"/>
    </xf>
    <xf numFmtId="0" fontId="60" fillId="35" borderId="26" xfId="58" applyFont="1" applyFill="1" applyBorder="1" applyAlignment="1">
      <alignment horizontal="center" vertical="center"/>
    </xf>
    <xf numFmtId="0" fontId="70" fillId="33" borderId="23" xfId="0" applyFont="1" applyFill="1" applyBorder="1" applyAlignment="1">
      <alignment horizontal="center" vertical="center"/>
    </xf>
    <xf numFmtId="0" fontId="70" fillId="33" borderId="24" xfId="0" applyFont="1" applyFill="1" applyBorder="1" applyAlignment="1">
      <alignment horizontal="center" vertical="center"/>
    </xf>
    <xf numFmtId="0" fontId="70" fillId="33" borderId="2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top" wrapText="1" readingOrder="2"/>
    </xf>
    <xf numFmtId="0" fontId="4" fillId="0" borderId="0" xfId="0" applyFont="1" applyFill="1" applyBorder="1" applyAlignment="1">
      <alignment horizontal="center" vertical="top" wrapText="1" readingOrder="2"/>
    </xf>
    <xf numFmtId="0" fontId="4" fillId="0" borderId="17" xfId="0" applyFont="1" applyFill="1" applyBorder="1" applyAlignment="1">
      <alignment horizontal="center" vertical="top" wrapText="1" readingOrder="2"/>
    </xf>
    <xf numFmtId="0" fontId="4" fillId="0" borderId="15" xfId="0" applyFont="1" applyFill="1" applyBorder="1" applyAlignment="1">
      <alignment horizontal="center" vertical="top" wrapText="1" readingOrder="2"/>
    </xf>
    <xf numFmtId="0" fontId="60" fillId="32" borderId="11" xfId="57" applyFont="1" applyBorder="1" applyAlignment="1">
      <alignment horizontal="center" vertical="center"/>
    </xf>
    <xf numFmtId="0" fontId="60" fillId="32" borderId="12" xfId="57" applyFont="1" applyBorder="1" applyAlignment="1">
      <alignment horizontal="center" vertical="center"/>
    </xf>
    <xf numFmtId="0" fontId="60" fillId="32" borderId="13" xfId="57" applyFont="1" applyBorder="1" applyAlignment="1">
      <alignment horizontal="center" vertical="center"/>
    </xf>
    <xf numFmtId="20" fontId="60" fillId="35" borderId="10" xfId="58" applyNumberFormat="1" applyFont="1" applyFill="1" applyBorder="1" applyAlignment="1" applyProtection="1">
      <alignment horizontal="center" vertical="center"/>
      <protection locked="0"/>
    </xf>
    <xf numFmtId="0" fontId="68" fillId="0" borderId="24" xfId="0" applyFont="1" applyBorder="1" applyAlignment="1">
      <alignment horizontal="right" vertical="center" readingOrder="2"/>
    </xf>
    <xf numFmtId="0" fontId="68" fillId="0" borderId="25" xfId="0" applyFont="1" applyBorder="1" applyAlignment="1">
      <alignment horizontal="right" vertical="center" readingOrder="2"/>
    </xf>
    <xf numFmtId="0" fontId="69" fillId="28" borderId="10" xfId="41" applyFont="1" applyBorder="1" applyAlignment="1">
      <alignment horizontal="center" vertical="center"/>
    </xf>
    <xf numFmtId="0" fontId="69" fillId="28" borderId="19" xfId="41" applyFont="1" applyBorder="1" applyAlignment="1">
      <alignment horizontal="center" vertical="center"/>
    </xf>
    <xf numFmtId="0" fontId="64" fillId="32" borderId="23" xfId="57" applyFont="1" applyBorder="1" applyAlignment="1">
      <alignment horizontal="center" vertical="center"/>
    </xf>
    <xf numFmtId="0" fontId="64" fillId="32" borderId="24" xfId="57" applyFont="1" applyBorder="1" applyAlignment="1">
      <alignment horizontal="center" vertical="center"/>
    </xf>
    <xf numFmtId="0" fontId="64" fillId="32" borderId="25" xfId="57" applyFont="1" applyBorder="1" applyAlignment="1">
      <alignment horizontal="center" vertical="center"/>
    </xf>
    <xf numFmtId="14" fontId="14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1" fillId="0" borderId="23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60" fillId="27" borderId="27" xfId="58" applyBorder="1" applyAlignment="1">
      <alignment horizontal="center" vertical="center"/>
    </xf>
    <xf numFmtId="0" fontId="18" fillId="0" borderId="23" xfId="0" applyFont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57150</xdr:colOff>
      <xdr:row>0</xdr:row>
      <xdr:rowOff>0</xdr:rowOff>
    </xdr:from>
    <xdr:to>
      <xdr:col>31</xdr:col>
      <xdr:colOff>257175</xdr:colOff>
      <xdr:row>0</xdr:row>
      <xdr:rowOff>552450</xdr:rowOff>
    </xdr:to>
    <xdr:pic>
      <xdr:nvPicPr>
        <xdr:cNvPr id="1" name="תמונה 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0"/>
          <a:ext cx="2190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65"/>
  <sheetViews>
    <sheetView showGridLines="0" showRowColHeaders="0" rightToLeft="1" tabSelected="1" zoomScale="89" zoomScaleNormal="89" workbookViewId="0" topLeftCell="A1">
      <selection activeCell="B69" sqref="B69"/>
    </sheetView>
  </sheetViews>
  <sheetFormatPr defaultColWidth="9.140625" defaultRowHeight="12.75"/>
  <cols>
    <col min="1" max="1" width="65.421875" style="10" customWidth="1"/>
    <col min="2" max="10" width="3.00390625" style="10" customWidth="1"/>
    <col min="11" max="17" width="2.7109375" style="10" customWidth="1"/>
    <col min="18" max="18" width="1.7109375" style="10" customWidth="1"/>
    <col min="19" max="31" width="2.7109375" style="10" customWidth="1"/>
    <col min="32" max="32" width="7.7109375" style="10" customWidth="1"/>
    <col min="33" max="61" width="9.140625" style="10" customWidth="1"/>
    <col min="62" max="63" width="12.7109375" style="31" hidden="1" customWidth="1"/>
    <col min="64" max="72" width="0" style="31" hidden="1" customWidth="1"/>
    <col min="73" max="16384" width="9.140625" style="10" customWidth="1"/>
  </cols>
  <sheetData>
    <row r="1" spans="1:72" ht="44.25" customHeight="1">
      <c r="A1" s="72" t="s">
        <v>45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4"/>
      <c r="BN1" s="32">
        <v>7</v>
      </c>
      <c r="BO1" s="32">
        <v>6</v>
      </c>
      <c r="BP1" s="32">
        <v>5</v>
      </c>
      <c r="BQ1" s="32">
        <v>4</v>
      </c>
      <c r="BR1" s="32">
        <v>3</v>
      </c>
      <c r="BS1" s="32">
        <v>2</v>
      </c>
      <c r="BT1" s="32">
        <v>1</v>
      </c>
    </row>
    <row r="2" spans="1:72" ht="18">
      <c r="A2" s="64" t="s">
        <v>46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6"/>
      <c r="BL2" s="32">
        <v>1</v>
      </c>
      <c r="BM2" s="32">
        <v>0</v>
      </c>
      <c r="BN2" s="32">
        <f aca="true" t="shared" si="0" ref="BN2:BT2">MID($B$3,BN$1,1)</f>
      </c>
      <c r="BO2" s="32">
        <f t="shared" si="0"/>
      </c>
      <c r="BP2" s="32">
        <f t="shared" si="0"/>
      </c>
      <c r="BQ2" s="32">
        <f t="shared" si="0"/>
      </c>
      <c r="BR2" s="32">
        <f t="shared" si="0"/>
      </c>
      <c r="BS2" s="32">
        <f t="shared" si="0"/>
      </c>
      <c r="BT2" s="32">
        <f t="shared" si="0"/>
      </c>
    </row>
    <row r="3" spans="1:72" ht="18">
      <c r="A3" s="25" t="s">
        <v>38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30"/>
      <c r="BL3" s="32">
        <v>11</v>
      </c>
      <c r="BM3" s="32">
        <v>10</v>
      </c>
      <c r="BN3" s="32">
        <v>9</v>
      </c>
      <c r="BO3" s="32">
        <v>8</v>
      </c>
      <c r="BP3" s="32">
        <v>6</v>
      </c>
      <c r="BQ3" s="32">
        <v>5</v>
      </c>
      <c r="BR3" s="32">
        <v>4</v>
      </c>
      <c r="BS3" s="32">
        <v>3</v>
      </c>
      <c r="BT3" s="32">
        <v>2</v>
      </c>
    </row>
    <row r="4" spans="1:72" ht="18">
      <c r="A4" s="25" t="s">
        <v>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30"/>
      <c r="BJ4" s="31" t="e">
        <f>MOD(BK4,7)</f>
        <v>#VALUE!</v>
      </c>
      <c r="BK4" s="31" t="e">
        <f>SUM(BL4:BU4)</f>
        <v>#VALUE!</v>
      </c>
      <c r="BL4" s="33">
        <f aca="true" t="shared" si="1" ref="BL4:BS4">BL3*BL2</f>
        <v>11</v>
      </c>
      <c r="BM4" s="33">
        <f t="shared" si="1"/>
        <v>0</v>
      </c>
      <c r="BN4" s="33" t="e">
        <f t="shared" si="1"/>
        <v>#VALUE!</v>
      </c>
      <c r="BO4" s="33" t="e">
        <f t="shared" si="1"/>
        <v>#VALUE!</v>
      </c>
      <c r="BP4" s="33" t="e">
        <f t="shared" si="1"/>
        <v>#VALUE!</v>
      </c>
      <c r="BQ4" s="33" t="e">
        <f t="shared" si="1"/>
        <v>#VALUE!</v>
      </c>
      <c r="BR4" s="33" t="e">
        <f t="shared" si="1"/>
        <v>#VALUE!</v>
      </c>
      <c r="BS4" s="33" t="e">
        <f t="shared" si="1"/>
        <v>#VALUE!</v>
      </c>
      <c r="BT4" s="33" t="e">
        <f>BT3*BT2</f>
        <v>#VALUE!</v>
      </c>
    </row>
    <row r="5" spans="1:32" ht="18">
      <c r="A5" s="25" t="s">
        <v>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13"/>
      <c r="M5" s="13"/>
      <c r="N5" s="13"/>
      <c r="O5" s="13"/>
      <c r="P5" s="13"/>
      <c r="Q5" s="13"/>
      <c r="R5" s="13"/>
      <c r="S5" s="13" t="s">
        <v>15</v>
      </c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30"/>
    </row>
    <row r="6" spans="1:32" ht="18">
      <c r="A6" s="25" t="s">
        <v>42</v>
      </c>
      <c r="B6" s="59"/>
      <c r="C6" s="59"/>
      <c r="D6" s="59"/>
      <c r="E6" s="59"/>
      <c r="F6" s="59"/>
      <c r="G6" s="59"/>
      <c r="H6" s="59"/>
      <c r="I6" s="13"/>
      <c r="J6" s="13"/>
      <c r="K6" s="13"/>
      <c r="L6" s="13"/>
      <c r="M6" s="13"/>
      <c r="N6" s="13"/>
      <c r="O6" s="15"/>
      <c r="P6" s="16"/>
      <c r="Q6" s="16"/>
      <c r="R6" s="16"/>
      <c r="S6" s="16"/>
      <c r="T6" s="75" t="s">
        <v>29</v>
      </c>
      <c r="U6" s="75"/>
      <c r="V6" s="75"/>
      <c r="W6" s="75"/>
      <c r="X6" s="75"/>
      <c r="Y6" s="75"/>
      <c r="Z6" s="75"/>
      <c r="AA6" s="75"/>
      <c r="AB6" s="75"/>
      <c r="AC6" s="75"/>
      <c r="AD6" s="16"/>
      <c r="AE6" s="17"/>
      <c r="AF6" s="30"/>
    </row>
    <row r="7" spans="1:35" ht="18">
      <c r="A7" s="25" t="s">
        <v>43</v>
      </c>
      <c r="B7" s="59"/>
      <c r="C7" s="59"/>
      <c r="D7" s="59"/>
      <c r="E7" s="59"/>
      <c r="F7" s="59"/>
      <c r="G7" s="59"/>
      <c r="H7" s="59"/>
      <c r="I7" s="13"/>
      <c r="J7" s="13"/>
      <c r="K7" s="13"/>
      <c r="L7" s="13"/>
      <c r="M7" s="13"/>
      <c r="N7" s="13"/>
      <c r="O7" s="76" t="s">
        <v>37</v>
      </c>
      <c r="P7" s="77"/>
      <c r="Q7" s="77"/>
      <c r="R7" s="5"/>
      <c r="S7" s="2" t="s">
        <v>10</v>
      </c>
      <c r="T7" s="2"/>
      <c r="U7" s="8"/>
      <c r="V7" s="8"/>
      <c r="W7" s="12" t="s">
        <v>11</v>
      </c>
      <c r="X7" s="2"/>
      <c r="Y7" s="61" t="s">
        <v>7</v>
      </c>
      <c r="Z7" s="61"/>
      <c r="AA7" s="61"/>
      <c r="AB7" s="3"/>
      <c r="AC7" s="11" t="s">
        <v>9</v>
      </c>
      <c r="AD7" s="3"/>
      <c r="AE7" s="18"/>
      <c r="AF7" s="30"/>
      <c r="AI7"/>
    </row>
    <row r="8" spans="1:32" ht="18">
      <c r="A8" s="25" t="s">
        <v>44</v>
      </c>
      <c r="B8" s="63"/>
      <c r="C8" s="63"/>
      <c r="D8" s="63"/>
      <c r="E8" s="63"/>
      <c r="F8" s="63"/>
      <c r="G8" s="63"/>
      <c r="H8" s="63"/>
      <c r="I8" s="13"/>
      <c r="J8" s="13"/>
      <c r="K8" s="13"/>
      <c r="L8" s="13"/>
      <c r="M8" s="13"/>
      <c r="N8" s="13"/>
      <c r="O8" s="60" t="s">
        <v>7</v>
      </c>
      <c r="P8" s="61"/>
      <c r="Q8" s="61"/>
      <c r="R8" s="61"/>
      <c r="S8" s="5"/>
      <c r="T8" s="14"/>
      <c r="U8" s="6"/>
      <c r="V8" s="6"/>
      <c r="W8" s="14"/>
      <c r="X8" s="5"/>
      <c r="Y8" s="7"/>
      <c r="Z8" s="14"/>
      <c r="AA8" s="7"/>
      <c r="AB8" s="3"/>
      <c r="AC8" s="14"/>
      <c r="AD8" s="7"/>
      <c r="AE8" s="18"/>
      <c r="AF8" s="30"/>
    </row>
    <row r="9" spans="1:32" ht="18">
      <c r="A9" s="25" t="s">
        <v>41</v>
      </c>
      <c r="B9" s="62">
        <f>IF(I9="X",B6,"")</f>
      </c>
      <c r="C9" s="62"/>
      <c r="D9" s="62"/>
      <c r="E9" s="62"/>
      <c r="F9" s="62"/>
      <c r="G9" s="62"/>
      <c r="H9" s="62"/>
      <c r="I9" s="14"/>
      <c r="J9" s="13"/>
      <c r="K9" s="13"/>
      <c r="L9" s="13"/>
      <c r="M9" s="13"/>
      <c r="N9" s="13"/>
      <c r="O9" s="60" t="s">
        <v>28</v>
      </c>
      <c r="P9" s="61"/>
      <c r="Q9" s="61"/>
      <c r="R9" s="61"/>
      <c r="S9" s="4"/>
      <c r="T9" s="14"/>
      <c r="U9" s="8"/>
      <c r="V9" s="8"/>
      <c r="W9" s="14"/>
      <c r="X9" s="9"/>
      <c r="Y9" s="7"/>
      <c r="Z9" s="14"/>
      <c r="AA9" s="7"/>
      <c r="AB9" s="3"/>
      <c r="AC9" s="14"/>
      <c r="AD9" s="7"/>
      <c r="AE9" s="18"/>
      <c r="AF9" s="30"/>
    </row>
    <row r="10" spans="1:32" ht="18" customHeight="1">
      <c r="A10" s="25" t="s">
        <v>40</v>
      </c>
      <c r="B10" s="62">
        <f>IF(I10="X",B7,"")</f>
      </c>
      <c r="C10" s="62"/>
      <c r="D10" s="62"/>
      <c r="E10" s="62"/>
      <c r="F10" s="62"/>
      <c r="G10" s="62"/>
      <c r="H10" s="62"/>
      <c r="I10" s="14"/>
      <c r="J10" s="13"/>
      <c r="K10" s="13"/>
      <c r="L10" s="13"/>
      <c r="M10" s="13"/>
      <c r="N10" s="13"/>
      <c r="O10" s="78" t="s">
        <v>36</v>
      </c>
      <c r="P10" s="79"/>
      <c r="Q10" s="79"/>
      <c r="R10" s="79"/>
      <c r="S10" s="2"/>
      <c r="T10" s="14"/>
      <c r="U10" s="8"/>
      <c r="V10" s="1"/>
      <c r="W10" s="14"/>
      <c r="X10" s="2" t="s">
        <v>14</v>
      </c>
      <c r="Y10" s="7"/>
      <c r="Z10" s="14"/>
      <c r="AA10" s="7"/>
      <c r="AB10" s="3"/>
      <c r="AC10" s="14"/>
      <c r="AD10" s="7"/>
      <c r="AE10" s="18"/>
      <c r="AF10" s="30"/>
    </row>
    <row r="11" spans="1:32" ht="18">
      <c r="A11" s="25" t="s">
        <v>16</v>
      </c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70"/>
      <c r="M11" s="13"/>
      <c r="N11" s="13"/>
      <c r="O11" s="80"/>
      <c r="P11" s="81"/>
      <c r="Q11" s="81"/>
      <c r="R11" s="81"/>
      <c r="S11" s="19"/>
      <c r="T11" s="19"/>
      <c r="U11" s="19"/>
      <c r="V11" s="19"/>
      <c r="W11" s="19"/>
      <c r="X11" s="19"/>
      <c r="Y11" s="20"/>
      <c r="Z11" s="19"/>
      <c r="AA11" s="19"/>
      <c r="AB11" s="19"/>
      <c r="AC11" s="19"/>
      <c r="AD11" s="20"/>
      <c r="AE11" s="21"/>
      <c r="AF11" s="30"/>
    </row>
    <row r="12" spans="1:32" ht="18">
      <c r="A12" s="25" t="s">
        <v>17</v>
      </c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70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30"/>
    </row>
    <row r="13" spans="1:32" ht="18">
      <c r="A13" s="25" t="s">
        <v>18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30"/>
    </row>
    <row r="14" spans="1:32" ht="18">
      <c r="A14" s="25" t="s">
        <v>25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30"/>
    </row>
    <row r="15" spans="1:32" ht="18">
      <c r="A15" s="25" t="s">
        <v>26</v>
      </c>
      <c r="B15" s="71">
        <v>99000</v>
      </c>
      <c r="C15" s="71"/>
      <c r="D15" s="71"/>
      <c r="E15" s="71"/>
      <c r="F15" s="71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30"/>
    </row>
    <row r="16" spans="1:32" ht="18">
      <c r="A16" s="25" t="s">
        <v>32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13"/>
      <c r="AB16" s="13"/>
      <c r="AC16" s="13"/>
      <c r="AD16" s="13"/>
      <c r="AE16" s="13"/>
      <c r="AF16" s="30"/>
    </row>
    <row r="17" spans="1:32" ht="18">
      <c r="A17" s="25" t="s">
        <v>33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13"/>
      <c r="AB17" s="13"/>
      <c r="AC17" s="13"/>
      <c r="AD17" s="13"/>
      <c r="AE17" s="13"/>
      <c r="AF17" s="30"/>
    </row>
    <row r="18" spans="1:32" ht="18">
      <c r="A18" s="25" t="s">
        <v>34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13"/>
      <c r="AB18" s="13"/>
      <c r="AC18" s="13"/>
      <c r="AD18" s="13"/>
      <c r="AE18" s="13"/>
      <c r="AF18" s="30"/>
    </row>
    <row r="19" spans="1:32" ht="18">
      <c r="A19" s="26" t="s">
        <v>19</v>
      </c>
      <c r="B19" s="63"/>
      <c r="C19" s="63"/>
      <c r="D19" s="63"/>
      <c r="E19" s="63"/>
      <c r="F19" s="6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30"/>
    </row>
    <row r="20" spans="1:32" ht="18">
      <c r="A20" s="25" t="s">
        <v>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30"/>
    </row>
    <row r="21" spans="1:32" ht="18">
      <c r="A21" s="25" t="s">
        <v>35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30"/>
    </row>
    <row r="22" spans="1:32" ht="18">
      <c r="A22" s="25" t="s">
        <v>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30"/>
    </row>
    <row r="23" spans="1:32" ht="18">
      <c r="A23" s="26" t="s">
        <v>39</v>
      </c>
      <c r="B23" s="85">
        <v>0.9583333333333334</v>
      </c>
      <c r="C23" s="85"/>
      <c r="D23" s="85"/>
      <c r="E23" s="85"/>
      <c r="F23" s="85"/>
      <c r="G23" s="85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30"/>
    </row>
    <row r="24" spans="1:32" ht="18">
      <c r="A24" s="27" t="s">
        <v>2</v>
      </c>
      <c r="B24" s="93"/>
      <c r="C24" s="94"/>
      <c r="D24" s="94"/>
      <c r="E24" s="94"/>
      <c r="F24" s="94"/>
      <c r="G24" s="9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30"/>
    </row>
    <row r="25" spans="1:32" ht="18">
      <c r="A25" s="27" t="s">
        <v>3</v>
      </c>
      <c r="B25" s="94"/>
      <c r="C25" s="9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30"/>
    </row>
    <row r="26" spans="1:32" ht="18">
      <c r="A26" s="82" t="s">
        <v>31</v>
      </c>
      <c r="B26" s="83"/>
      <c r="C26" s="8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30"/>
    </row>
    <row r="27" spans="1:32" ht="18">
      <c r="A27" s="24" t="s">
        <v>30</v>
      </c>
      <c r="B27" s="22"/>
      <c r="C27" s="2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30"/>
    </row>
    <row r="28" spans="1:32" ht="18">
      <c r="A28" s="28" t="s">
        <v>20</v>
      </c>
      <c r="B28" s="95"/>
      <c r="C28" s="95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30"/>
    </row>
    <row r="29" spans="1:32" ht="18">
      <c r="A29" s="29" t="s">
        <v>21</v>
      </c>
      <c r="B29" s="95"/>
      <c r="C29" s="95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30"/>
    </row>
    <row r="30" spans="1:32" ht="18">
      <c r="A30" s="29" t="s">
        <v>22</v>
      </c>
      <c r="B30" s="95"/>
      <c r="C30" s="95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30"/>
    </row>
    <row r="31" spans="1:32" ht="18">
      <c r="A31" s="29" t="s">
        <v>23</v>
      </c>
      <c r="B31" s="95"/>
      <c r="C31" s="95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30"/>
    </row>
    <row r="32" spans="1:32" ht="18">
      <c r="A32" s="29" t="s">
        <v>24</v>
      </c>
      <c r="B32" s="95"/>
      <c r="C32" s="95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30"/>
    </row>
    <row r="33" spans="1:32" s="31" customFormat="1" ht="18">
      <c r="A33" s="88" t="s">
        <v>13</v>
      </c>
      <c r="B33" s="88"/>
      <c r="C33" s="88"/>
      <c r="D33" s="89"/>
      <c r="E33" s="89"/>
      <c r="F33" s="89"/>
      <c r="G33" s="89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</row>
    <row r="34" spans="1:32" s="31" customFormat="1" ht="18">
      <c r="A34" s="34" t="s">
        <v>8</v>
      </c>
      <c r="B34" s="90" t="s">
        <v>47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2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</row>
    <row r="35" spans="1:32" s="31" customFormat="1" ht="18">
      <c r="A35" s="37" t="s">
        <v>12</v>
      </c>
      <c r="B35" s="14"/>
      <c r="C35" s="38">
        <v>1</v>
      </c>
      <c r="D35" s="86" t="s">
        <v>48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6"/>
    </row>
    <row r="36" spans="1:32" s="31" customFormat="1" ht="18">
      <c r="A36" s="39"/>
      <c r="B36" s="14"/>
      <c r="C36" s="38">
        <v>2</v>
      </c>
      <c r="D36" s="86" t="s">
        <v>49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7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6"/>
    </row>
    <row r="37" spans="1:32" s="31" customFormat="1" ht="18">
      <c r="A37" s="40"/>
      <c r="B37" s="14"/>
      <c r="C37" s="38">
        <v>3</v>
      </c>
      <c r="D37" s="86" t="s">
        <v>50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7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6"/>
    </row>
    <row r="38" spans="1:32" s="31" customFormat="1" ht="18">
      <c r="A38" s="41"/>
      <c r="B38" s="14"/>
      <c r="C38" s="38">
        <v>4</v>
      </c>
      <c r="D38" s="86" t="s">
        <v>51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7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6"/>
    </row>
    <row r="39" spans="1:32" s="31" customFormat="1" ht="18.75" thickBot="1">
      <c r="A39" s="41" t="s">
        <v>4</v>
      </c>
      <c r="B39" s="14"/>
      <c r="C39" s="38">
        <v>5</v>
      </c>
      <c r="D39" s="86" t="s">
        <v>52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7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6"/>
    </row>
    <row r="40" spans="1:32" s="31" customFormat="1" ht="19.5" thickBot="1" thickTop="1">
      <c r="A40" s="42" t="s">
        <v>55</v>
      </c>
      <c r="B40" s="14"/>
      <c r="C40" s="38">
        <v>6</v>
      </c>
      <c r="D40" s="86" t="s">
        <v>53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7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6"/>
    </row>
    <row r="41" spans="1:32" s="31" customFormat="1" ht="18.75" thickTop="1">
      <c r="A41" s="102"/>
      <c r="B41" s="14"/>
      <c r="C41" s="38">
        <v>7</v>
      </c>
      <c r="D41" s="86" t="s">
        <v>56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7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6"/>
    </row>
    <row r="42" spans="1:32" s="31" customFormat="1" ht="18">
      <c r="A42" s="102"/>
      <c r="B42" s="14"/>
      <c r="C42" s="38">
        <v>8</v>
      </c>
      <c r="D42" s="86" t="s">
        <v>27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7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6"/>
    </row>
    <row r="43" spans="1:32" s="31" customFormat="1" ht="18">
      <c r="A43" s="102"/>
      <c r="B43" s="14"/>
      <c r="C43" s="38">
        <v>9</v>
      </c>
      <c r="D43" s="86" t="s">
        <v>57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7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6"/>
    </row>
    <row r="44" spans="1:32" s="31" customFormat="1" ht="18">
      <c r="A44" s="102"/>
      <c r="B44" s="14"/>
      <c r="C44" s="38">
        <v>10</v>
      </c>
      <c r="D44" s="86" t="s">
        <v>58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7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6"/>
    </row>
    <row r="45" spans="1:32" s="31" customFormat="1" ht="18">
      <c r="A45" s="102"/>
      <c r="B45" s="14"/>
      <c r="C45" s="43">
        <v>11</v>
      </c>
      <c r="D45" s="86" t="s">
        <v>54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6"/>
    </row>
    <row r="46" spans="1:32" s="31" customFormat="1" ht="18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6"/>
    </row>
    <row r="47" spans="1:72" ht="18">
      <c r="A47" s="88" t="s">
        <v>63</v>
      </c>
      <c r="B47" s="88"/>
      <c r="C47" s="88"/>
      <c r="D47" s="89"/>
      <c r="E47" s="89"/>
      <c r="F47" s="89"/>
      <c r="G47" s="89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31"/>
      <c r="AH47" s="31"/>
      <c r="AI47" s="31"/>
      <c r="AJ47" s="31"/>
      <c r="AK47" s="31"/>
      <c r="AL47" s="31"/>
      <c r="AM47" s="31"/>
      <c r="AN47" s="31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</row>
    <row r="48" spans="1:72" ht="18">
      <c r="A48" s="99" t="s">
        <v>72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1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6"/>
      <c r="AG48" s="31"/>
      <c r="AH48" s="31"/>
      <c r="AI48" s="31"/>
      <c r="AJ48" s="31"/>
      <c r="AK48" s="31"/>
      <c r="AL48" s="31"/>
      <c r="AM48" s="31"/>
      <c r="AN48" s="31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</row>
    <row r="49" spans="1:72" ht="18">
      <c r="A49" s="48" t="s">
        <v>67</v>
      </c>
      <c r="B49" s="96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8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6"/>
      <c r="AG49" s="31"/>
      <c r="AH49" s="31"/>
      <c r="AI49" s="31"/>
      <c r="AJ49" s="31"/>
      <c r="AK49" s="31"/>
      <c r="AL49" s="31"/>
      <c r="AM49" s="31"/>
      <c r="AN49" s="31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</row>
    <row r="50" spans="1:72" ht="18">
      <c r="A50" s="48" t="s">
        <v>68</v>
      </c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8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6"/>
      <c r="AG50" s="31"/>
      <c r="AH50" s="31"/>
      <c r="AI50" s="31"/>
      <c r="AJ50" s="31"/>
      <c r="AK50" s="31"/>
      <c r="AL50" s="31"/>
      <c r="AM50" s="31"/>
      <c r="AN50" s="31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</row>
    <row r="51" spans="1:32" ht="18">
      <c r="A51" s="99" t="s">
        <v>73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1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6"/>
    </row>
    <row r="52" spans="1:32" ht="18">
      <c r="A52" s="49" t="s">
        <v>69</v>
      </c>
      <c r="B52" s="103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5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36"/>
    </row>
    <row r="53" spans="1:32" ht="18">
      <c r="A53" s="49" t="s">
        <v>70</v>
      </c>
      <c r="B53" s="103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5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36"/>
    </row>
    <row r="54" spans="1:32" ht="18">
      <c r="A54" s="51" t="s">
        <v>71</v>
      </c>
      <c r="B54" s="96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8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36"/>
    </row>
    <row r="55" spans="1:32" ht="18">
      <c r="A55" s="56" t="s">
        <v>65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8"/>
      <c r="U55" s="52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36"/>
    </row>
    <row r="56" spans="1:32" ht="18">
      <c r="A56" s="50" t="s">
        <v>66</v>
      </c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5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36"/>
    </row>
    <row r="57" spans="1:32" ht="18">
      <c r="A57" s="50" t="s">
        <v>62</v>
      </c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5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36"/>
    </row>
    <row r="58" spans="1:32" ht="18">
      <c r="A58" s="50" t="s">
        <v>59</v>
      </c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5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36"/>
    </row>
    <row r="59" spans="1:32" ht="18">
      <c r="A59" s="50" t="s">
        <v>64</v>
      </c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5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36"/>
    </row>
    <row r="60" spans="1:32" ht="18">
      <c r="A60" s="50" t="s">
        <v>60</v>
      </c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5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36"/>
    </row>
    <row r="61" spans="1:32" ht="18">
      <c r="A61" s="50" t="s">
        <v>61</v>
      </c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6"/>
    </row>
    <row r="65" ht="18">
      <c r="J65" s="31"/>
    </row>
  </sheetData>
  <sheetProtection/>
  <mergeCells count="66">
    <mergeCell ref="B49:T49"/>
    <mergeCell ref="B50:T50"/>
    <mergeCell ref="D38:T38"/>
    <mergeCell ref="D39:T39"/>
    <mergeCell ref="D40:T40"/>
    <mergeCell ref="B52:T52"/>
    <mergeCell ref="B54:T54"/>
    <mergeCell ref="A48:T48"/>
    <mergeCell ref="A47:AF47"/>
    <mergeCell ref="A41:A45"/>
    <mergeCell ref="B53:T53"/>
    <mergeCell ref="A51:T51"/>
    <mergeCell ref="D45:T45"/>
    <mergeCell ref="D42:T42"/>
    <mergeCell ref="D43:T43"/>
    <mergeCell ref="D44:T44"/>
    <mergeCell ref="D37:T37"/>
    <mergeCell ref="A33:AF33"/>
    <mergeCell ref="B34:T34"/>
    <mergeCell ref="D35:T35"/>
    <mergeCell ref="D41:T41"/>
    <mergeCell ref="B24:G24"/>
    <mergeCell ref="B31:C31"/>
    <mergeCell ref="B25:N25"/>
    <mergeCell ref="B32:C32"/>
    <mergeCell ref="B28:C28"/>
    <mergeCell ref="A26:C26"/>
    <mergeCell ref="B5:K5"/>
    <mergeCell ref="B6:H6"/>
    <mergeCell ref="B13:L13"/>
    <mergeCell ref="B23:G23"/>
    <mergeCell ref="D36:T36"/>
    <mergeCell ref="B29:C29"/>
    <mergeCell ref="B30:C30"/>
    <mergeCell ref="B4:K4"/>
    <mergeCell ref="A1:AF1"/>
    <mergeCell ref="T6:AC6"/>
    <mergeCell ref="O7:Q7"/>
    <mergeCell ref="Y7:AA7"/>
    <mergeCell ref="O10:R11"/>
    <mergeCell ref="A2:AF2"/>
    <mergeCell ref="B18:Z18"/>
    <mergeCell ref="B16:Z16"/>
    <mergeCell ref="B17:Z17"/>
    <mergeCell ref="B9:H9"/>
    <mergeCell ref="B14:L14"/>
    <mergeCell ref="B11:L11"/>
    <mergeCell ref="B3:K3"/>
    <mergeCell ref="B7:H7"/>
    <mergeCell ref="B8:H8"/>
    <mergeCell ref="B22:S22"/>
    <mergeCell ref="O9:R9"/>
    <mergeCell ref="O8:R8"/>
    <mergeCell ref="B20:S20"/>
    <mergeCell ref="B21:S21"/>
    <mergeCell ref="B10:H10"/>
    <mergeCell ref="B19:F19"/>
    <mergeCell ref="B15:F15"/>
    <mergeCell ref="B12:L12"/>
    <mergeCell ref="B61:T61"/>
    <mergeCell ref="A55:T55"/>
    <mergeCell ref="B56:T56"/>
    <mergeCell ref="B57:T57"/>
    <mergeCell ref="B58:T58"/>
    <mergeCell ref="B59:T59"/>
    <mergeCell ref="B60:T60"/>
  </mergeCells>
  <dataValidations count="5">
    <dataValidation type="list" allowBlank="1" showInputMessage="1" showErrorMessage="1" sqref="B28:B32">
      <formula1>"לא, כן"</formula1>
    </dataValidation>
    <dataValidation type="date" allowBlank="1" showInputMessage="1" showErrorMessage="1" promptTitle="הזן תאריך מילוי טוםס" prompt="הזן תאריך בפורמט DD/MM/YYYY" sqref="B24:G24">
      <formula1>42736</formula1>
      <formula2>73415</formula2>
    </dataValidation>
    <dataValidation type="list" allowBlank="1" showInputMessage="1" showErrorMessage="1" sqref="B23">
      <formula1>"00:00,01:00,02:00,03:00,04:00,05:00,06:00,07:00,08:00,09:00,10:00,11:00,12:00,13:00,14:00,15:00,16:00,17:00,18:00,19:00,20:00,21:00,22:00,23:00"</formula1>
    </dataValidation>
    <dataValidation type="list" allowBlank="1" showInputMessage="1" showErrorMessage="1" sqref="I9:I10 AC8:AC10 T8:T10 W8:W10 Z8:Z10 B35:B45 B56:B61 B51">
      <formula1>"X, "</formula1>
    </dataValidation>
    <dataValidation type="textLength" allowBlank="1" showInputMessage="1" showErrorMessage="1" promptTitle="מס' מסוף" prompt="הקלד מסוף בן 7 ספרות" errorTitle="מס' מסוף שגוי" error="הקלד מס' מסוף בן 7 ספרות" sqref="B3:K3">
      <formula1>7</formula1>
      <formula2>7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גלי דוד בדיקות</cp:lastModifiedBy>
  <cp:lastPrinted>2018-12-08T22:42:04Z</cp:lastPrinted>
  <dcterms:created xsi:type="dcterms:W3CDTF">2000-12-06T10:05:19Z</dcterms:created>
  <dcterms:modified xsi:type="dcterms:W3CDTF">2020-09-08T03:53:12Z</dcterms:modified>
  <cp:category/>
  <cp:version/>
  <cp:contentType/>
  <cp:contentStatus/>
</cp:coreProperties>
</file>